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OneDrive\Documents\Progres Skripsi\daftar archive\"/>
    </mc:Choice>
  </mc:AlternateContent>
  <xr:revisionPtr revIDLastSave="0" documentId="8_{72BBAEFD-9693-4016-8D64-EC32ACBF1062}" xr6:coauthVersionLast="47" xr6:coauthVersionMax="47" xr10:uidLastSave="{00000000-0000-0000-0000-000000000000}"/>
  <bookViews>
    <workbookView xWindow="-110" yWindow="-110" windowWidth="19420" windowHeight="12220" xr2:uid="{A5A91C1C-B123-49ED-9317-18ECE886E0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9" i="1" l="1"/>
  <c r="R20" i="1"/>
  <c r="R21" i="1"/>
  <c r="R22" i="1"/>
  <c r="R23" i="1"/>
  <c r="R24" i="1"/>
  <c r="R25" i="1"/>
  <c r="R26" i="1"/>
  <c r="R18" i="1"/>
  <c r="Q19" i="1"/>
  <c r="Q20" i="1"/>
  <c r="Q21" i="1"/>
  <c r="Q22" i="1"/>
  <c r="Q23" i="1"/>
  <c r="Q24" i="1"/>
  <c r="Q25" i="1"/>
  <c r="Q26" i="1"/>
  <c r="Q18" i="1"/>
  <c r="Q28" i="1" l="1"/>
  <c r="R28" i="1"/>
  <c r="Q27" i="1"/>
  <c r="R27" i="1"/>
</calcChain>
</file>

<file path=xl/sharedStrings.xml><?xml version="1.0" encoding="utf-8"?>
<sst xmlns="http://schemas.openxmlformats.org/spreadsheetml/2006/main" count="41" uniqueCount="39">
  <si>
    <t>level 1</t>
  </si>
  <si>
    <t>level 2</t>
  </si>
  <si>
    <t>level 3</t>
  </si>
  <si>
    <t>faktor kontrol</t>
  </si>
  <si>
    <t>ortoghonal array L9</t>
  </si>
  <si>
    <t>Colom</t>
  </si>
  <si>
    <t>experiment number</t>
  </si>
  <si>
    <t>tekanan pemadatan (Mpa)</t>
  </si>
  <si>
    <t>Percobaan</t>
  </si>
  <si>
    <t>lama curing/pengeringan(jam)</t>
  </si>
  <si>
    <t>A</t>
  </si>
  <si>
    <t>B</t>
  </si>
  <si>
    <t>C</t>
  </si>
  <si>
    <t>D</t>
  </si>
  <si>
    <t>1:2,5</t>
  </si>
  <si>
    <t xml:space="preserve"> 1;3</t>
  </si>
  <si>
    <t>1;3,5</t>
  </si>
  <si>
    <t>B (s:p)</t>
  </si>
  <si>
    <t>C (MPa)</t>
  </si>
  <si>
    <t>D (jam)</t>
  </si>
  <si>
    <t>Rep 1</t>
  </si>
  <si>
    <t>Rep 2</t>
  </si>
  <si>
    <t>Rep 3</t>
  </si>
  <si>
    <t>rata- rata</t>
  </si>
  <si>
    <t xml:space="preserve">hasil percobaan </t>
  </si>
  <si>
    <t>jumlah</t>
  </si>
  <si>
    <t>rata rata</t>
  </si>
  <si>
    <t xml:space="preserve"> air (L)</t>
  </si>
  <si>
    <t>A (air)</t>
  </si>
  <si>
    <t>B (komposisi campuran)</t>
  </si>
  <si>
    <t>C (tekananPemadatan)</t>
  </si>
  <si>
    <t>komposisi campuran</t>
  </si>
  <si>
    <t>D (lama Curing)</t>
  </si>
  <si>
    <t>Level faktor</t>
  </si>
  <si>
    <t>rancangan eksperimen</t>
  </si>
  <si>
    <t>A (L)</t>
  </si>
  <si>
    <t>Hasil Perhitungan Signal to ratio</t>
  </si>
  <si>
    <t>Hasil perhitungan Anova</t>
  </si>
  <si>
    <t>Hasil pooling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</si>
</sst>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/>
    <xf numFmtId="0" fontId="3" fillId="0" borderId="0" xfId="0" applyFont="1" applyAlignment="1">
      <alignment horizontal="justify" vertical="center" wrapText="1"/>
    </xf>
    <xf numFmtId="164" fontId="3" fillId="0" borderId="0" xfId="0" applyNumberFormat="1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9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/>
    <xf numFmtId="2" fontId="4" fillId="0" borderId="1" xfId="0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0" fontId="4" fillId="0" borderId="1" xfId="0" applyNumberFormat="1" applyFont="1" applyBorder="1"/>
    <xf numFmtId="0" fontId="4" fillId="2" borderId="1" xfId="0" applyFont="1" applyFill="1" applyBorder="1"/>
    <xf numFmtId="47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20" fontId="4" fillId="0" borderId="1" xfId="0" applyNumberFormat="1" applyFont="1" applyBorder="1" applyAlignment="1">
      <alignment vertical="center" wrapText="1"/>
    </xf>
    <xf numFmtId="0" fontId="4" fillId="0" borderId="0" xfId="0" applyFont="1" applyBorder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21" fontId="4" fillId="0" borderId="0" xfId="0" applyNumberFormat="1" applyFont="1" applyAlignment="1">
      <alignment vertical="center" wrapText="1"/>
    </xf>
    <xf numFmtId="10" fontId="4" fillId="0" borderId="0" xfId="0" applyNumberFormat="1" applyFont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17</xdr:row>
      <xdr:rowOff>12700</xdr:rowOff>
    </xdr:from>
    <xdr:to>
      <xdr:col>5</xdr:col>
      <xdr:colOff>12700</xdr:colOff>
      <xdr:row>27</xdr:row>
      <xdr:rowOff>305435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AE7D42-E284-BA2B-7D73-988E34EE1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700" y="3784600"/>
          <a:ext cx="3911600" cy="2197735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38100</xdr:colOff>
      <xdr:row>30</xdr:row>
      <xdr:rowOff>25400</xdr:rowOff>
    </xdr:from>
    <xdr:to>
      <xdr:col>5</xdr:col>
      <xdr:colOff>25400</xdr:colOff>
      <xdr:row>42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8B5BA53-2855-C317-D4FA-27ECF0B6B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7700" y="6591300"/>
          <a:ext cx="3924300" cy="2413000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  <xdr:twoCellAnchor editAs="oneCell">
    <xdr:from>
      <xdr:col>6</xdr:col>
      <xdr:colOff>0</xdr:colOff>
      <xdr:row>30</xdr:row>
      <xdr:rowOff>0</xdr:rowOff>
    </xdr:from>
    <xdr:to>
      <xdr:col>10</xdr:col>
      <xdr:colOff>596900</xdr:colOff>
      <xdr:row>42</xdr:row>
      <xdr:rowOff>177800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8C2CB89-6669-685D-C448-DBA9493A0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56200" y="6705600"/>
          <a:ext cx="3975100" cy="2463800"/>
        </a:xfrm>
        <a:prstGeom prst="rect">
          <a:avLst/>
        </a:prstGeom>
        <a:ln w="12700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5A324-2BCA-4280-94C3-CF748EAD7E84}">
  <dimension ref="B1:Y37"/>
  <sheetViews>
    <sheetView tabSelected="1" zoomScale="50" workbookViewId="0">
      <selection activeCell="M31" sqref="M31"/>
    </sheetView>
  </sheetViews>
  <sheetFormatPr defaultRowHeight="14.5" x14ac:dyDescent="0.35"/>
  <cols>
    <col min="2" max="2" width="24.7265625" customWidth="1"/>
    <col min="3" max="3" width="11.08984375" customWidth="1"/>
    <col min="4" max="4" width="11.81640625" customWidth="1"/>
    <col min="7" max="7" width="17.7265625" customWidth="1"/>
    <col min="9" max="9" width="13.08984375" customWidth="1"/>
    <col min="13" max="13" width="11.81640625" customWidth="1"/>
    <col min="15" max="15" width="11" customWidth="1"/>
    <col min="16" max="16" width="13.453125" customWidth="1"/>
    <col min="17" max="17" width="17.1796875" customWidth="1"/>
    <col min="25" max="25" width="11.08984375" bestFit="1" customWidth="1"/>
  </cols>
  <sheetData>
    <row r="1" spans="2:18" ht="15.5" x14ac:dyDescent="0.35">
      <c r="B1" s="7" t="s">
        <v>3</v>
      </c>
      <c r="C1" s="6" t="s">
        <v>33</v>
      </c>
      <c r="D1" s="6"/>
      <c r="E1" s="6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2:18" ht="15.5" x14ac:dyDescent="0.35">
      <c r="B2" s="8"/>
      <c r="C2" s="1" t="s">
        <v>0</v>
      </c>
      <c r="D2" s="1" t="s">
        <v>1</v>
      </c>
      <c r="E2" s="1" t="s">
        <v>2</v>
      </c>
      <c r="F2" s="12"/>
      <c r="G2" s="9" t="s">
        <v>4</v>
      </c>
      <c r="H2" s="10"/>
      <c r="I2" s="10"/>
      <c r="J2" s="10"/>
      <c r="K2" s="11"/>
      <c r="L2" s="12"/>
      <c r="M2" s="13" t="s">
        <v>34</v>
      </c>
      <c r="N2" s="14"/>
      <c r="O2" s="14"/>
      <c r="P2" s="14"/>
      <c r="Q2" s="15"/>
      <c r="R2" s="12"/>
    </row>
    <row r="3" spans="2:18" ht="42" x14ac:dyDescent="0.35">
      <c r="B3" s="16" t="s">
        <v>27</v>
      </c>
      <c r="C3" s="16">
        <v>0.36</v>
      </c>
      <c r="D3" s="17">
        <v>0.4</v>
      </c>
      <c r="E3" s="16">
        <v>0.45</v>
      </c>
      <c r="F3" s="12"/>
      <c r="G3" s="18" t="s">
        <v>6</v>
      </c>
      <c r="H3" s="19" t="s">
        <v>5</v>
      </c>
      <c r="I3" s="19"/>
      <c r="J3" s="19"/>
      <c r="K3" s="19"/>
      <c r="L3" s="12"/>
      <c r="M3" s="20" t="s">
        <v>8</v>
      </c>
      <c r="N3" s="20" t="s">
        <v>28</v>
      </c>
      <c r="O3" s="20" t="s">
        <v>29</v>
      </c>
      <c r="P3" s="20" t="s">
        <v>30</v>
      </c>
      <c r="Q3" s="20" t="s">
        <v>32</v>
      </c>
      <c r="R3" s="12"/>
    </row>
    <row r="4" spans="2:18" x14ac:dyDescent="0.35">
      <c r="B4" s="16" t="s">
        <v>31</v>
      </c>
      <c r="C4" s="21" t="s">
        <v>14</v>
      </c>
      <c r="D4" s="21" t="s">
        <v>15</v>
      </c>
      <c r="E4" s="21" t="s">
        <v>16</v>
      </c>
      <c r="F4" s="12"/>
      <c r="G4" s="18"/>
      <c r="H4" s="22" t="s">
        <v>10</v>
      </c>
      <c r="I4" s="22" t="s">
        <v>11</v>
      </c>
      <c r="J4" s="22" t="s">
        <v>12</v>
      </c>
      <c r="K4" s="22" t="s">
        <v>13</v>
      </c>
      <c r="L4" s="12"/>
      <c r="M4" s="16">
        <v>1</v>
      </c>
      <c r="N4" s="16">
        <v>0.36</v>
      </c>
      <c r="O4" s="23">
        <v>7.2337962962962959E-4</v>
      </c>
      <c r="P4" s="24">
        <v>18</v>
      </c>
      <c r="Q4" s="24">
        <v>24</v>
      </c>
      <c r="R4" s="12"/>
    </row>
    <row r="5" spans="2:18" x14ac:dyDescent="0.35">
      <c r="B5" s="16" t="s">
        <v>7</v>
      </c>
      <c r="C5" s="16">
        <v>18</v>
      </c>
      <c r="D5" s="16">
        <v>20</v>
      </c>
      <c r="E5" s="16">
        <v>22</v>
      </c>
      <c r="F5" s="12"/>
      <c r="G5" s="22">
        <v>1</v>
      </c>
      <c r="H5" s="16">
        <v>1</v>
      </c>
      <c r="I5" s="16">
        <v>1</v>
      </c>
      <c r="J5" s="16">
        <v>1</v>
      </c>
      <c r="K5" s="16">
        <v>1</v>
      </c>
      <c r="L5" s="12"/>
      <c r="M5" s="16">
        <v>2</v>
      </c>
      <c r="N5" s="16">
        <v>0.36</v>
      </c>
      <c r="O5" s="25">
        <v>4.3749999999999997E-2</v>
      </c>
      <c r="P5" s="24">
        <v>20</v>
      </c>
      <c r="Q5" s="24">
        <v>36</v>
      </c>
      <c r="R5" s="12"/>
    </row>
    <row r="6" spans="2:18" x14ac:dyDescent="0.35">
      <c r="B6" s="16" t="s">
        <v>9</v>
      </c>
      <c r="C6" s="16">
        <v>24</v>
      </c>
      <c r="D6" s="16">
        <v>36</v>
      </c>
      <c r="E6" s="16">
        <v>48</v>
      </c>
      <c r="F6" s="12"/>
      <c r="G6" s="22">
        <v>2</v>
      </c>
      <c r="H6" s="16">
        <v>1</v>
      </c>
      <c r="I6" s="16">
        <v>2</v>
      </c>
      <c r="J6" s="16">
        <v>2</v>
      </c>
      <c r="K6" s="16">
        <v>2</v>
      </c>
      <c r="L6" s="12"/>
      <c r="M6" s="16">
        <v>3</v>
      </c>
      <c r="N6" s="16">
        <v>0.36</v>
      </c>
      <c r="O6" s="23">
        <v>7.349537037037037E-4</v>
      </c>
      <c r="P6" s="24">
        <v>22</v>
      </c>
      <c r="Q6" s="24">
        <v>48</v>
      </c>
      <c r="R6" s="12"/>
    </row>
    <row r="7" spans="2:18" x14ac:dyDescent="0.35">
      <c r="B7" s="12"/>
      <c r="C7" s="12"/>
      <c r="D7" s="12"/>
      <c r="E7" s="12"/>
      <c r="F7" s="12"/>
      <c r="G7" s="22">
        <v>3</v>
      </c>
      <c r="H7" s="16">
        <v>1</v>
      </c>
      <c r="I7" s="16">
        <v>3</v>
      </c>
      <c r="J7" s="16">
        <v>3</v>
      </c>
      <c r="K7" s="16">
        <v>3</v>
      </c>
      <c r="L7" s="12"/>
      <c r="M7" s="16">
        <v>4</v>
      </c>
      <c r="N7" s="17">
        <v>0.4</v>
      </c>
      <c r="O7" s="23">
        <v>7.2337962962962959E-4</v>
      </c>
      <c r="P7" s="24">
        <v>20</v>
      </c>
      <c r="Q7" s="24">
        <v>48</v>
      </c>
      <c r="R7" s="12"/>
    </row>
    <row r="8" spans="2:18" x14ac:dyDescent="0.35">
      <c r="B8" s="12"/>
      <c r="C8" s="12"/>
      <c r="D8" s="12"/>
      <c r="E8" s="12"/>
      <c r="F8" s="12"/>
      <c r="G8" s="22">
        <v>4</v>
      </c>
      <c r="H8" s="16">
        <v>2</v>
      </c>
      <c r="I8" s="16">
        <v>1</v>
      </c>
      <c r="J8" s="16">
        <v>2</v>
      </c>
      <c r="K8" s="16">
        <v>3</v>
      </c>
      <c r="L8" s="12"/>
      <c r="M8" s="16">
        <v>5</v>
      </c>
      <c r="N8" s="17">
        <v>0.4</v>
      </c>
      <c r="O8" s="25">
        <v>4.3749999999999997E-2</v>
      </c>
      <c r="P8" s="24">
        <v>22</v>
      </c>
      <c r="Q8" s="24">
        <v>24</v>
      </c>
      <c r="R8" s="12"/>
    </row>
    <row r="9" spans="2:18" x14ac:dyDescent="0.35">
      <c r="B9" s="12"/>
      <c r="C9" s="12"/>
      <c r="D9" s="12"/>
      <c r="E9" s="12"/>
      <c r="F9" s="12"/>
      <c r="G9" s="22">
        <v>5</v>
      </c>
      <c r="H9" s="16">
        <v>2</v>
      </c>
      <c r="I9" s="16">
        <v>2</v>
      </c>
      <c r="J9" s="16">
        <v>3</v>
      </c>
      <c r="K9" s="16">
        <v>1</v>
      </c>
      <c r="L9" s="12"/>
      <c r="M9" s="16">
        <v>6</v>
      </c>
      <c r="N9" s="17">
        <v>0.4</v>
      </c>
      <c r="O9" s="23">
        <v>7.349537037037037E-4</v>
      </c>
      <c r="P9" s="24">
        <v>18</v>
      </c>
      <c r="Q9" s="24">
        <v>36</v>
      </c>
      <c r="R9" s="12"/>
    </row>
    <row r="10" spans="2:18" x14ac:dyDescent="0.35">
      <c r="B10" s="12"/>
      <c r="C10" s="12"/>
      <c r="D10" s="12"/>
      <c r="E10" s="12"/>
      <c r="F10" s="12"/>
      <c r="G10" s="22">
        <v>6</v>
      </c>
      <c r="H10" s="16">
        <v>2</v>
      </c>
      <c r="I10" s="16">
        <v>3</v>
      </c>
      <c r="J10" s="16">
        <v>1</v>
      </c>
      <c r="K10" s="16">
        <v>2</v>
      </c>
      <c r="L10" s="12"/>
      <c r="M10" s="16">
        <v>7</v>
      </c>
      <c r="N10" s="16">
        <v>0.45</v>
      </c>
      <c r="O10" s="23">
        <v>7.2337962962962959E-4</v>
      </c>
      <c r="P10" s="24">
        <v>22</v>
      </c>
      <c r="Q10" s="24">
        <v>36</v>
      </c>
      <c r="R10" s="12"/>
    </row>
    <row r="11" spans="2:18" x14ac:dyDescent="0.35">
      <c r="B11" s="12"/>
      <c r="C11" s="12"/>
      <c r="D11" s="12"/>
      <c r="E11" s="12"/>
      <c r="F11" s="12"/>
      <c r="G11" s="22">
        <v>7</v>
      </c>
      <c r="H11" s="16">
        <v>3</v>
      </c>
      <c r="I11" s="16">
        <v>1</v>
      </c>
      <c r="J11" s="16">
        <v>3</v>
      </c>
      <c r="K11" s="16">
        <v>2</v>
      </c>
      <c r="L11" s="12"/>
      <c r="M11" s="16">
        <v>8</v>
      </c>
      <c r="N11" s="16">
        <v>0.45</v>
      </c>
      <c r="O11" s="25">
        <v>4.3749999999999997E-2</v>
      </c>
      <c r="P11" s="24">
        <v>18</v>
      </c>
      <c r="Q11" s="24">
        <v>48</v>
      </c>
      <c r="R11" s="12"/>
    </row>
    <row r="12" spans="2:18" x14ac:dyDescent="0.35">
      <c r="B12" s="12"/>
      <c r="C12" s="12"/>
      <c r="D12" s="12"/>
      <c r="E12" s="12"/>
      <c r="F12" s="12"/>
      <c r="G12" s="22">
        <v>8</v>
      </c>
      <c r="H12" s="16">
        <v>3</v>
      </c>
      <c r="I12" s="16">
        <v>2</v>
      </c>
      <c r="J12" s="16">
        <v>1</v>
      </c>
      <c r="K12" s="16">
        <v>3</v>
      </c>
      <c r="L12" s="12"/>
      <c r="M12" s="16">
        <v>9</v>
      </c>
      <c r="N12" s="16">
        <v>0.45</v>
      </c>
      <c r="O12" s="23">
        <v>7.349537037037037E-4</v>
      </c>
      <c r="P12" s="24">
        <v>20</v>
      </c>
      <c r="Q12" s="24">
        <v>24</v>
      </c>
      <c r="R12" s="12"/>
    </row>
    <row r="13" spans="2:18" x14ac:dyDescent="0.35">
      <c r="B13" s="12"/>
      <c r="C13" s="12"/>
      <c r="D13" s="12"/>
      <c r="E13" s="12"/>
      <c r="F13" s="12"/>
      <c r="G13" s="22">
        <v>9</v>
      </c>
      <c r="H13" s="16">
        <v>3</v>
      </c>
      <c r="I13" s="16">
        <v>3</v>
      </c>
      <c r="J13" s="16">
        <v>2</v>
      </c>
      <c r="K13" s="16">
        <v>1</v>
      </c>
      <c r="L13" s="12"/>
      <c r="M13" s="26"/>
      <c r="N13" s="26"/>
      <c r="O13" s="26"/>
      <c r="P13" s="26"/>
      <c r="Q13" s="26"/>
      <c r="R13" s="12"/>
    </row>
    <row r="14" spans="2:18" x14ac:dyDescent="0.35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2:18" x14ac:dyDescent="0.35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2:18" x14ac:dyDescent="0.35">
      <c r="B16" s="12"/>
      <c r="C16" s="12"/>
      <c r="D16" s="12"/>
      <c r="E16" s="12"/>
      <c r="F16" s="12"/>
      <c r="G16" s="12"/>
      <c r="H16" s="12"/>
      <c r="I16" s="12" t="s">
        <v>24</v>
      </c>
      <c r="J16" s="12"/>
      <c r="K16" s="12"/>
      <c r="L16" s="12"/>
      <c r="M16" s="12"/>
      <c r="N16" s="12"/>
      <c r="O16" s="12"/>
      <c r="P16" s="12"/>
      <c r="Q16" s="12"/>
      <c r="R16" s="12"/>
    </row>
    <row r="17" spans="2:25" ht="27.5" customHeight="1" x14ac:dyDescent="0.35">
      <c r="B17" s="34" t="s">
        <v>36</v>
      </c>
      <c r="C17" s="34"/>
      <c r="D17" s="34"/>
      <c r="E17" s="34"/>
      <c r="F17" s="27"/>
      <c r="G17" s="27"/>
      <c r="H17" s="12"/>
      <c r="I17" s="20" t="s">
        <v>8</v>
      </c>
      <c r="J17" s="20" t="s">
        <v>35</v>
      </c>
      <c r="K17" s="20" t="s">
        <v>17</v>
      </c>
      <c r="L17" s="20" t="s">
        <v>18</v>
      </c>
      <c r="M17" s="20" t="s">
        <v>19</v>
      </c>
      <c r="N17" s="20" t="s">
        <v>20</v>
      </c>
      <c r="O17" s="20" t="s">
        <v>21</v>
      </c>
      <c r="P17" s="20" t="s">
        <v>22</v>
      </c>
      <c r="Q17" s="33" t="s">
        <v>25</v>
      </c>
      <c r="R17" s="20" t="s">
        <v>26</v>
      </c>
      <c r="T17" s="2"/>
      <c r="U17" s="2"/>
      <c r="V17" s="2"/>
      <c r="W17" s="2"/>
      <c r="X17" s="2"/>
      <c r="Y17" s="2"/>
    </row>
    <row r="18" spans="2:25" x14ac:dyDescent="0.35">
      <c r="B18" s="28"/>
      <c r="C18" s="29"/>
      <c r="D18" s="28"/>
      <c r="E18" s="28"/>
      <c r="F18" s="28"/>
      <c r="G18" s="30"/>
      <c r="H18" s="12"/>
      <c r="I18" s="24">
        <v>1</v>
      </c>
      <c r="J18" s="24">
        <v>0.36</v>
      </c>
      <c r="K18" s="23">
        <v>7.2337962962962959E-4</v>
      </c>
      <c r="L18" s="24">
        <v>18</v>
      </c>
      <c r="M18" s="24">
        <v>24</v>
      </c>
      <c r="N18" s="24">
        <v>19.5</v>
      </c>
      <c r="O18" s="24">
        <v>19</v>
      </c>
      <c r="P18" s="24">
        <v>20</v>
      </c>
      <c r="Q18" s="16">
        <f>SUM(N18:P18)</f>
        <v>58.5</v>
      </c>
      <c r="R18" s="17">
        <f>AVERAGE(N18:P18)</f>
        <v>19.5</v>
      </c>
      <c r="T18" s="2"/>
      <c r="U18" s="2"/>
      <c r="V18" s="2"/>
      <c r="W18" s="2"/>
      <c r="X18" s="2"/>
      <c r="Y18" s="3"/>
    </row>
    <row r="19" spans="2:25" x14ac:dyDescent="0.35">
      <c r="B19" s="28"/>
      <c r="C19" s="29"/>
      <c r="D19" s="28"/>
      <c r="E19" s="28"/>
      <c r="F19" s="28"/>
      <c r="G19" s="30"/>
      <c r="H19" s="12"/>
      <c r="I19" s="24">
        <v>2</v>
      </c>
      <c r="J19" s="24">
        <v>0.36</v>
      </c>
      <c r="K19" s="25">
        <v>4.3749999999999997E-2</v>
      </c>
      <c r="L19" s="24">
        <v>20</v>
      </c>
      <c r="M19" s="24">
        <v>36</v>
      </c>
      <c r="N19" s="24">
        <v>20</v>
      </c>
      <c r="O19" s="24">
        <v>20.5</v>
      </c>
      <c r="P19" s="24">
        <v>20.5</v>
      </c>
      <c r="Q19" s="16">
        <f t="shared" ref="Q19:Q26" si="0">SUM(N19:P19)</f>
        <v>61</v>
      </c>
      <c r="R19" s="17">
        <f t="shared" ref="R19:R26" si="1">AVERAGE(N19:P19)</f>
        <v>20.333333333333332</v>
      </c>
      <c r="T19" s="2"/>
      <c r="U19" s="2"/>
      <c r="V19" s="2"/>
      <c r="W19" s="2"/>
      <c r="X19" s="2"/>
      <c r="Y19" s="3"/>
    </row>
    <row r="20" spans="2:25" x14ac:dyDescent="0.35">
      <c r="B20" s="28"/>
      <c r="C20" s="29"/>
      <c r="D20" s="28"/>
      <c r="E20" s="28"/>
      <c r="F20" s="28"/>
      <c r="G20" s="30"/>
      <c r="H20" s="12"/>
      <c r="I20" s="24">
        <v>3</v>
      </c>
      <c r="J20" s="24">
        <v>0.36</v>
      </c>
      <c r="K20" s="23">
        <v>7.349537037037037E-4</v>
      </c>
      <c r="L20" s="24">
        <v>22</v>
      </c>
      <c r="M20" s="24">
        <v>48</v>
      </c>
      <c r="N20" s="24">
        <v>22</v>
      </c>
      <c r="O20" s="24">
        <v>21.5</v>
      </c>
      <c r="P20" s="24">
        <v>20</v>
      </c>
      <c r="Q20" s="16">
        <f t="shared" si="0"/>
        <v>63.5</v>
      </c>
      <c r="R20" s="17">
        <f t="shared" si="1"/>
        <v>21.166666666666668</v>
      </c>
      <c r="T20" s="2"/>
      <c r="U20" s="2"/>
      <c r="V20" s="2"/>
      <c r="W20" s="2"/>
      <c r="X20" s="2"/>
      <c r="Y20" s="3"/>
    </row>
    <row r="21" spans="2:25" x14ac:dyDescent="0.35">
      <c r="B21" s="28"/>
      <c r="C21" s="28"/>
      <c r="D21" s="28"/>
      <c r="E21" s="28"/>
      <c r="F21" s="28"/>
      <c r="G21" s="30"/>
      <c r="H21" s="12"/>
      <c r="I21" s="24">
        <v>4</v>
      </c>
      <c r="J21" s="31">
        <v>0.4</v>
      </c>
      <c r="K21" s="23">
        <v>7.2337962962962959E-4</v>
      </c>
      <c r="L21" s="24">
        <v>20</v>
      </c>
      <c r="M21" s="24">
        <v>48</v>
      </c>
      <c r="N21" s="24">
        <v>20</v>
      </c>
      <c r="O21" s="24">
        <v>19.5</v>
      </c>
      <c r="P21" s="24">
        <v>19.5</v>
      </c>
      <c r="Q21" s="16">
        <f t="shared" si="0"/>
        <v>59</v>
      </c>
      <c r="R21" s="17">
        <f t="shared" si="1"/>
        <v>19.666666666666668</v>
      </c>
      <c r="T21" s="2"/>
      <c r="U21" s="2"/>
      <c r="V21" s="2"/>
      <c r="W21" s="2"/>
      <c r="X21" s="2"/>
      <c r="Y21" s="3"/>
    </row>
    <row r="22" spans="2:25" x14ac:dyDescent="0.35">
      <c r="B22" s="28"/>
      <c r="C22" s="28"/>
      <c r="D22" s="28"/>
      <c r="E22" s="28"/>
      <c r="F22" s="28"/>
      <c r="G22" s="30"/>
      <c r="H22" s="12"/>
      <c r="I22" s="24">
        <v>5</v>
      </c>
      <c r="J22" s="31">
        <v>0.4</v>
      </c>
      <c r="K22" s="25">
        <v>4.3749999999999997E-2</v>
      </c>
      <c r="L22" s="24">
        <v>22</v>
      </c>
      <c r="M22" s="24">
        <v>24</v>
      </c>
      <c r="N22" s="24">
        <v>18</v>
      </c>
      <c r="O22" s="24">
        <v>18</v>
      </c>
      <c r="P22" s="24">
        <v>18.5</v>
      </c>
      <c r="Q22" s="16">
        <f t="shared" si="0"/>
        <v>54.5</v>
      </c>
      <c r="R22" s="17">
        <f t="shared" si="1"/>
        <v>18.166666666666668</v>
      </c>
      <c r="T22" s="2"/>
      <c r="U22" s="2"/>
      <c r="V22" s="2"/>
      <c r="W22" s="2"/>
      <c r="X22" s="2"/>
      <c r="Y22" s="3"/>
    </row>
    <row r="23" spans="2:25" x14ac:dyDescent="0.35">
      <c r="B23" s="28"/>
      <c r="C23" s="28"/>
      <c r="D23" s="28"/>
      <c r="E23" s="28"/>
      <c r="F23" s="28"/>
      <c r="G23" s="30"/>
      <c r="H23" s="12"/>
      <c r="I23" s="24">
        <v>6</v>
      </c>
      <c r="J23" s="31">
        <v>0.4</v>
      </c>
      <c r="K23" s="23">
        <v>7.349537037037037E-4</v>
      </c>
      <c r="L23" s="24">
        <v>18</v>
      </c>
      <c r="M23" s="24">
        <v>36</v>
      </c>
      <c r="N23" s="24">
        <v>18.5</v>
      </c>
      <c r="O23" s="24">
        <v>19</v>
      </c>
      <c r="P23" s="24">
        <v>20.5</v>
      </c>
      <c r="Q23" s="16">
        <f t="shared" si="0"/>
        <v>58</v>
      </c>
      <c r="R23" s="17">
        <f t="shared" si="1"/>
        <v>19.333333333333332</v>
      </c>
      <c r="T23" s="2"/>
      <c r="U23" s="2"/>
      <c r="V23" s="2"/>
      <c r="W23" s="2"/>
      <c r="X23" s="2"/>
      <c r="Y23" s="3"/>
    </row>
    <row r="24" spans="2:25" x14ac:dyDescent="0.35">
      <c r="B24" s="28"/>
      <c r="C24" s="29"/>
      <c r="D24" s="28"/>
      <c r="E24" s="28"/>
      <c r="F24" s="28"/>
      <c r="G24" s="30"/>
      <c r="H24" s="12"/>
      <c r="I24" s="24">
        <v>7</v>
      </c>
      <c r="J24" s="24">
        <v>0.45</v>
      </c>
      <c r="K24" s="23">
        <v>7.2337962962962959E-4</v>
      </c>
      <c r="L24" s="24">
        <v>22</v>
      </c>
      <c r="M24" s="24">
        <v>36</v>
      </c>
      <c r="N24" s="24">
        <v>19.5</v>
      </c>
      <c r="O24" s="24">
        <v>20</v>
      </c>
      <c r="P24" s="24">
        <v>19.5</v>
      </c>
      <c r="Q24" s="16">
        <f t="shared" si="0"/>
        <v>59</v>
      </c>
      <c r="R24" s="17">
        <f t="shared" si="1"/>
        <v>19.666666666666668</v>
      </c>
      <c r="T24" s="2"/>
      <c r="U24" s="2"/>
      <c r="V24" s="2"/>
      <c r="W24" s="2"/>
      <c r="X24" s="2"/>
      <c r="Y24" s="3"/>
    </row>
    <row r="25" spans="2:25" x14ac:dyDescent="0.35">
      <c r="B25" s="28"/>
      <c r="C25" s="29"/>
      <c r="D25" s="28"/>
      <c r="E25" s="28"/>
      <c r="F25" s="28"/>
      <c r="G25" s="30"/>
      <c r="H25" s="12"/>
      <c r="I25" s="24">
        <v>8</v>
      </c>
      <c r="J25" s="24">
        <v>0.45</v>
      </c>
      <c r="K25" s="25">
        <v>4.3749999999999997E-2</v>
      </c>
      <c r="L25" s="24">
        <v>18</v>
      </c>
      <c r="M25" s="24">
        <v>48</v>
      </c>
      <c r="N25" s="24">
        <v>20</v>
      </c>
      <c r="O25" s="24">
        <v>18.5</v>
      </c>
      <c r="P25" s="24">
        <v>19</v>
      </c>
      <c r="Q25" s="16">
        <f t="shared" si="0"/>
        <v>57.5</v>
      </c>
      <c r="R25" s="17">
        <f t="shared" si="1"/>
        <v>19.166666666666668</v>
      </c>
      <c r="T25" s="2"/>
      <c r="U25" s="2"/>
      <c r="V25" s="2"/>
      <c r="W25" s="2"/>
      <c r="X25" s="2"/>
      <c r="Y25" s="3"/>
    </row>
    <row r="26" spans="2:25" x14ac:dyDescent="0.35">
      <c r="B26" s="28"/>
      <c r="C26" s="29"/>
      <c r="D26" s="28"/>
      <c r="E26" s="28"/>
      <c r="F26" s="28"/>
      <c r="G26" s="30"/>
      <c r="H26" s="12"/>
      <c r="I26" s="24">
        <v>9</v>
      </c>
      <c r="J26" s="24">
        <v>0.45</v>
      </c>
      <c r="K26" s="23">
        <v>7.349537037037037E-4</v>
      </c>
      <c r="L26" s="24">
        <v>20</v>
      </c>
      <c r="M26" s="24">
        <v>24</v>
      </c>
      <c r="N26" s="24">
        <v>18.5</v>
      </c>
      <c r="O26" s="24">
        <v>19</v>
      </c>
      <c r="P26" s="24">
        <v>19</v>
      </c>
      <c r="Q26" s="16">
        <f t="shared" si="0"/>
        <v>56.5</v>
      </c>
      <c r="R26" s="17">
        <f t="shared" si="1"/>
        <v>18.833333333333332</v>
      </c>
      <c r="T26" s="2"/>
      <c r="U26" s="2"/>
      <c r="V26" s="2"/>
      <c r="W26" s="2"/>
      <c r="X26" s="2"/>
      <c r="Y26" s="3"/>
    </row>
    <row r="27" spans="2:25" x14ac:dyDescent="0.35">
      <c r="B27" s="12"/>
      <c r="C27" s="12"/>
      <c r="D27" s="12"/>
      <c r="E27" s="12"/>
      <c r="F27" s="12"/>
      <c r="G27" s="12"/>
      <c r="H27" s="12"/>
      <c r="I27" s="13" t="s">
        <v>25</v>
      </c>
      <c r="J27" s="14"/>
      <c r="K27" s="14"/>
      <c r="L27" s="14"/>
      <c r="M27" s="14"/>
      <c r="N27" s="14"/>
      <c r="O27" s="14"/>
      <c r="P27" s="15"/>
      <c r="Q27" s="32">
        <f>SUM(Q18:Q26)</f>
        <v>527.5</v>
      </c>
      <c r="R27" s="17">
        <f>SUM(R18:R26)</f>
        <v>175.83333333333334</v>
      </c>
      <c r="T27" s="2"/>
      <c r="U27" s="2"/>
      <c r="V27" s="2"/>
      <c r="W27" s="2"/>
      <c r="X27" s="2"/>
      <c r="Y27" s="3"/>
    </row>
    <row r="28" spans="2:25" ht="40" customHeight="1" x14ac:dyDescent="0.35">
      <c r="B28" s="12"/>
      <c r="C28" s="12"/>
      <c r="D28" s="12"/>
      <c r="E28" s="12"/>
      <c r="F28" s="12"/>
      <c r="G28" s="12"/>
      <c r="H28" s="12"/>
      <c r="I28" s="13" t="s">
        <v>23</v>
      </c>
      <c r="J28" s="14"/>
      <c r="K28" s="14"/>
      <c r="L28" s="14"/>
      <c r="M28" s="14"/>
      <c r="N28" s="14"/>
      <c r="O28" s="14"/>
      <c r="P28" s="15"/>
      <c r="Q28" s="32">
        <f>AVERAGE(Q18:Q26)</f>
        <v>58.611111111111114</v>
      </c>
      <c r="R28" s="17">
        <f>AVERAGE(R18:R26)</f>
        <v>19.537037037037038</v>
      </c>
      <c r="T28" s="2"/>
      <c r="U28" s="2"/>
      <c r="V28" s="2"/>
      <c r="W28" s="2"/>
      <c r="X28" s="2"/>
      <c r="Y28" s="3"/>
    </row>
    <row r="29" spans="2:25" x14ac:dyDescent="0.35">
      <c r="E29" s="4"/>
      <c r="I29" s="5"/>
    </row>
    <row r="30" spans="2:25" ht="25.5" customHeight="1" x14ac:dyDescent="0.35">
      <c r="B30" s="35" t="s">
        <v>37</v>
      </c>
      <c r="C30" s="35"/>
      <c r="D30" s="35"/>
      <c r="E30" s="35"/>
      <c r="G30" s="37" t="s">
        <v>38</v>
      </c>
      <c r="H30" s="36"/>
      <c r="I30" s="36"/>
    </row>
    <row r="31" spans="2:25" x14ac:dyDescent="0.35">
      <c r="E31" s="4"/>
    </row>
    <row r="32" spans="2:25" x14ac:dyDescent="0.35">
      <c r="E32" s="4"/>
    </row>
    <row r="33" spans="5:5" x14ac:dyDescent="0.35">
      <c r="E33" s="4"/>
    </row>
    <row r="34" spans="5:5" x14ac:dyDescent="0.35">
      <c r="E34" s="4"/>
    </row>
    <row r="35" spans="5:5" x14ac:dyDescent="0.35">
      <c r="E35" s="4"/>
    </row>
    <row r="36" spans="5:5" x14ac:dyDescent="0.35">
      <c r="E36" s="4"/>
    </row>
    <row r="37" spans="5:5" x14ac:dyDescent="0.35">
      <c r="E37" s="4"/>
    </row>
  </sheetData>
  <mergeCells count="11">
    <mergeCell ref="M2:Q2"/>
    <mergeCell ref="I27:P27"/>
    <mergeCell ref="I28:P28"/>
    <mergeCell ref="B17:E17"/>
    <mergeCell ref="B30:E30"/>
    <mergeCell ref="G30:I30"/>
    <mergeCell ref="C1:E1"/>
    <mergeCell ref="B1:B2"/>
    <mergeCell ref="H3:K3"/>
    <mergeCell ref="G3:G4"/>
    <mergeCell ref="G2:K2"/>
  </mergeCells>
  <pageMargins left="0.7" right="0.7" top="0.75" bottom="0.75" header="0.3" footer="0.3"/>
  <pageSetup paperSize="9" orientation="portrait" horizontalDpi="4294967292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aunil aziz</dc:creator>
  <cp:lastModifiedBy>aunil aziz</cp:lastModifiedBy>
  <cp:lastPrinted>2025-08-14T06:10:38Z</cp:lastPrinted>
  <dcterms:created xsi:type="dcterms:W3CDTF">2025-07-01T05:24:40Z</dcterms:created>
  <dcterms:modified xsi:type="dcterms:W3CDTF">2025-09-17T04:42:30Z</dcterms:modified>
</cp:coreProperties>
</file>